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6000" windowWidth="20736" windowHeight="59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<sst xmlns="http://schemas.openxmlformats.org/spreadsheetml/2006/main" count="242" uniqueCount="75">
  <si>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</si>
  <si>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</si>
  <si>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</si>
  <si>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</si>
  <si>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</si>
  <si>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</si>
  <si>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</si>
  <si>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</si>
  <si>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</si>
  <si>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</si>
  <si>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</si>
  <si>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</si>
  <si>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</si>
  <si>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</si>
  <si>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</si>
  <si>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</si>
  <si>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</si>
  <si>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</si>
  <si>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</si>
  <si>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</si>
  <si>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</si>
  <si>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</si>
  <si>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</si>
  <si>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</si>
  <si>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</si>
  <si>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</si>
  <si>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</si>
  <si>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</si>
  <si>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</si>
  <si>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</si>
  <si>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</si>
  <si>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</si>
  <si>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</si>
  <si>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</si>
  <si>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</si>
  <si>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</si>
  <si>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</si>
  <si>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</si>
  <si>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</si>
  <si>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макаронными изделиями</t>
  </si>
  <si>
    <t>Чай с сахаром</t>
  </si>
  <si>
    <t>Хлеб пшеничный</t>
  </si>
  <si>
    <t>Фрукты (яблоко)</t>
  </si>
  <si>
    <t>Масло (порциями)</t>
  </si>
  <si>
    <t>Директор</t>
  </si>
  <si>
    <t>Омлет запеченный с сыром</t>
  </si>
  <si>
    <t>Какао на молоке</t>
  </si>
  <si>
    <t>Салат  из  овощей</t>
  </si>
  <si>
    <t>Сок яблочный</t>
  </si>
  <si>
    <t>Шницель мясной</t>
  </si>
  <si>
    <t>Пюре картофельное</t>
  </si>
  <si>
    <t>Чай с сахаром и лимоном</t>
  </si>
  <si>
    <t>Соус томатный</t>
  </si>
  <si>
    <t>Томаты (по сезону)</t>
  </si>
  <si>
    <t>Запеканка из творога с морковью и сметаной</t>
  </si>
  <si>
    <t>Кофейный напиток с молоком</t>
  </si>
  <si>
    <t>Биточки мясные</t>
  </si>
  <si>
    <t>Каша гречневая рассыпчатая</t>
  </si>
  <si>
    <t>Огурец (по сезону)</t>
  </si>
  <si>
    <t>Мармелад</t>
  </si>
  <si>
    <t>Сырники с морковью</t>
  </si>
  <si>
    <t>Джем (повидло)</t>
  </si>
  <si>
    <t>Тефтели рыбные с т/о подливой</t>
  </si>
  <si>
    <t>Салат "Свеколка"</t>
  </si>
  <si>
    <t>Булочка домашняя/Сок яблочный</t>
  </si>
  <si>
    <t>Оладьи из печени</t>
  </si>
  <si>
    <t>Макаронные изделия отварные</t>
  </si>
  <si>
    <t>Салат "Степной" из разных овощей</t>
  </si>
  <si>
    <t>Булочка домашняя</t>
  </si>
  <si>
    <t>Тефтели куриные</t>
  </si>
  <si>
    <t>Зефир</t>
  </si>
  <si>
    <t>Каша "Дружба"</t>
  </si>
  <si>
    <t>Сыр (порциями)</t>
  </si>
  <si>
    <t>Лукашевич Оксана Николаевна</t>
  </si>
  <si>
    <t>МБОУ Садковская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</si>
</sst>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63" t="s">
        <v>74</v>
      </c>
      <c r="D1" s="59"/>
      <c r="E1" s="60"/>
      <c r="F1" s="3" t="s">
        <v>1</v>
      </c>
      <c r="G1" s="2" t="s">
        <v>2</v>
      </c>
      <c r="H1" s="61" t="s">
        <v>44</v>
      </c>
      <c r="I1" s="59"/>
      <c r="J1" s="59"/>
      <c r="K1" s="60"/>
      <c r="L1" s="2"/>
    </row>
    <row r="2" spans="1:12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62" t="s">
        <v>73</v>
      </c>
      <c r="I2" s="59"/>
      <c r="J2" s="59"/>
      <c r="K2" s="60"/>
      <c r="L2" s="2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7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39</v>
      </c>
      <c r="F6" s="20">
        <v>200</v>
      </c>
      <c r="G6" s="20">
        <v>5.5</v>
      </c>
      <c r="H6" s="20">
        <v>6.6</v>
      </c>
      <c r="I6" s="20">
        <v>32.1</v>
      </c>
      <c r="J6" s="20">
        <v>209.4</v>
      </c>
      <c r="K6" s="21">
        <v>112</v>
      </c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25</v>
      </c>
      <c r="E8" s="51" t="s">
        <v>40</v>
      </c>
      <c r="F8" s="27">
        <v>212</v>
      </c>
      <c r="G8" s="27">
        <v>0.2</v>
      </c>
      <c r="H8" s="27">
        <v>0</v>
      </c>
      <c r="I8" s="27">
        <v>12.3</v>
      </c>
      <c r="J8" s="27">
        <v>48.9</v>
      </c>
      <c r="K8" s="28">
        <v>430</v>
      </c>
      <c r="L8" s="27"/>
    </row>
    <row r="9" spans="1:12" ht="12.75" customHeight="1" x14ac:dyDescent="0.3">
      <c r="A9" s="22"/>
      <c r="B9" s="23"/>
      <c r="C9" s="24"/>
      <c r="D9" s="29" t="s">
        <v>26</v>
      </c>
      <c r="E9" s="51" t="s">
        <v>41</v>
      </c>
      <c r="F9" s="27">
        <v>40</v>
      </c>
      <c r="G9" s="27">
        <v>3.1</v>
      </c>
      <c r="H9" s="27">
        <v>0.2</v>
      </c>
      <c r="I9" s="27">
        <v>20.100000000000001</v>
      </c>
      <c r="J9" s="27">
        <v>94.7</v>
      </c>
      <c r="K9" s="28"/>
      <c r="L9" s="27"/>
    </row>
    <row r="10" spans="1:12" ht="12.75" customHeight="1" x14ac:dyDescent="0.3">
      <c r="A10" s="22"/>
      <c r="B10" s="23"/>
      <c r="C10" s="24"/>
      <c r="D10" s="29" t="s">
        <v>27</v>
      </c>
      <c r="E10" s="53" t="s">
        <v>42</v>
      </c>
      <c r="F10" s="27">
        <v>100</v>
      </c>
      <c r="G10" s="27">
        <v>0.4</v>
      </c>
      <c r="H10" s="27">
        <v>0.4</v>
      </c>
      <c r="I10" s="27">
        <v>9.6999999999999993</v>
      </c>
      <c r="J10" s="27">
        <v>46.7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52" t="s">
        <v>43</v>
      </c>
      <c r="F11" s="27">
        <v>10</v>
      </c>
      <c r="G11" s="27">
        <v>0.1</v>
      </c>
      <c r="H11" s="27">
        <v>8.3000000000000007</v>
      </c>
      <c r="I11" s="27">
        <v>0.1</v>
      </c>
      <c r="J11" s="27">
        <v>75</v>
      </c>
      <c r="K11" s="28">
        <v>13</v>
      </c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28</v>
      </c>
      <c r="E13" s="34"/>
      <c r="F13" s="35">
        <f t="shared" ref="F13:J13" si="0">SUM(F6:F12)</f>
        <v>562</v>
      </c>
      <c r="G13" s="35">
        <f t="shared" si="0"/>
        <v>9.3000000000000007</v>
      </c>
      <c r="H13" s="35">
        <f t="shared" si="0"/>
        <v>15.5</v>
      </c>
      <c r="I13" s="35">
        <f t="shared" si="0"/>
        <v>74.3</v>
      </c>
      <c r="J13" s="35">
        <f t="shared" si="0"/>
        <v>474.7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3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3">
      <c r="A24" s="40">
        <f t="shared" ref="A24:B24" si="3">A6</f>
        <v>1</v>
      </c>
      <c r="B24" s="41">
        <f t="shared" si="3"/>
        <v>1</v>
      </c>
      <c r="C24" s="54" t="s">
        <v>37</v>
      </c>
      <c r="D24" s="55"/>
      <c r="E24" s="42"/>
      <c r="F24" s="43">
        <f t="shared" ref="F24:J24" si="4">F13+F23</f>
        <v>562</v>
      </c>
      <c r="G24" s="43">
        <f t="shared" si="4"/>
        <v>9.3000000000000007</v>
      </c>
      <c r="H24" s="43">
        <f t="shared" si="4"/>
        <v>15.5</v>
      </c>
      <c r="I24" s="43">
        <f t="shared" si="4"/>
        <v>74.3</v>
      </c>
      <c r="J24" s="43">
        <f t="shared" si="4"/>
        <v>474.7</v>
      </c>
      <c r="K24" s="43"/>
      <c r="L24" s="43">
        <f>L13+L23</f>
        <v>0</v>
      </c>
    </row>
    <row r="25" spans="1:12" ht="12.75" customHeight="1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150</v>
      </c>
      <c r="G25" s="20">
        <v>20.399999999999999</v>
      </c>
      <c r="H25" s="20">
        <v>23.8</v>
      </c>
      <c r="I25" s="20">
        <v>5.6</v>
      </c>
      <c r="J25" s="20">
        <v>324.2</v>
      </c>
      <c r="K25" s="21">
        <v>217</v>
      </c>
      <c r="L25" s="20"/>
    </row>
    <row r="26" spans="1:12" ht="12.75" customHeight="1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3.8</v>
      </c>
      <c r="H27" s="27">
        <v>3</v>
      </c>
      <c r="I27" s="27">
        <v>17.100000000000001</v>
      </c>
      <c r="J27" s="27">
        <v>110.2</v>
      </c>
      <c r="K27" s="28">
        <v>433</v>
      </c>
      <c r="L27" s="27"/>
    </row>
    <row r="28" spans="1:12" ht="12.75" customHeight="1" x14ac:dyDescent="0.3">
      <c r="A28" s="44"/>
      <c r="B28" s="23"/>
      <c r="C28" s="24"/>
      <c r="D28" s="29" t="s">
        <v>26</v>
      </c>
      <c r="E28" s="26" t="s">
        <v>41</v>
      </c>
      <c r="F28" s="27">
        <v>50</v>
      </c>
      <c r="G28" s="27">
        <v>3.8</v>
      </c>
      <c r="H28" s="27">
        <v>0.3</v>
      </c>
      <c r="I28" s="27">
        <v>25.1</v>
      </c>
      <c r="J28" s="27">
        <v>118.4</v>
      </c>
      <c r="K28" s="28"/>
      <c r="L28" s="27"/>
    </row>
    <row r="29" spans="1:12" ht="12.75" customHeight="1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3">
      <c r="A30" s="44"/>
      <c r="B30" s="23"/>
      <c r="C30" s="24"/>
      <c r="D30" s="25"/>
      <c r="E30" s="26" t="s">
        <v>47</v>
      </c>
      <c r="F30" s="27">
        <v>100</v>
      </c>
      <c r="G30" s="27">
        <v>1.6</v>
      </c>
      <c r="H30" s="27">
        <v>3.1</v>
      </c>
      <c r="I30" s="27">
        <v>6.1</v>
      </c>
      <c r="J30" s="27">
        <v>58.9</v>
      </c>
      <c r="K30" s="28">
        <v>30</v>
      </c>
      <c r="L30" s="27"/>
    </row>
    <row r="31" spans="1:12" ht="12.75" customHeight="1" x14ac:dyDescent="0.3">
      <c r="A31" s="44"/>
      <c r="B31" s="23"/>
      <c r="C31" s="24"/>
      <c r="D31" s="25"/>
      <c r="E31" s="26" t="s">
        <v>48</v>
      </c>
      <c r="F31" s="27">
        <v>200</v>
      </c>
      <c r="G31" s="27">
        <v>1</v>
      </c>
      <c r="H31" s="27">
        <v>0.2</v>
      </c>
      <c r="I31" s="27">
        <v>19.8</v>
      </c>
      <c r="J31" s="27">
        <v>86</v>
      </c>
      <c r="K31" s="28">
        <v>442</v>
      </c>
      <c r="L31" s="27"/>
    </row>
    <row r="32" spans="1:12" ht="12.75" customHeight="1" x14ac:dyDescent="0.3">
      <c r="A32" s="45"/>
      <c r="B32" s="31"/>
      <c r="C32" s="32"/>
      <c r="D32" s="33" t="s">
        <v>28</v>
      </c>
      <c r="E32" s="34"/>
      <c r="F32" s="35">
        <f t="shared" ref="F32:J32" si="5">SUM(F25:F31)</f>
        <v>700</v>
      </c>
      <c r="G32" s="35">
        <f t="shared" si="5"/>
        <v>30.6</v>
      </c>
      <c r="H32" s="35">
        <f t="shared" si="5"/>
        <v>30.400000000000002</v>
      </c>
      <c r="I32" s="35">
        <f t="shared" si="5"/>
        <v>73.7</v>
      </c>
      <c r="J32" s="35">
        <f t="shared" si="5"/>
        <v>697.69999999999993</v>
      </c>
      <c r="K32" s="36"/>
      <c r="L32" s="35">
        <f>SUM(L25:L31)</f>
        <v>0</v>
      </c>
    </row>
    <row r="33" spans="1:12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3">
      <c r="A43" s="46">
        <f t="shared" ref="A43:B43" si="8">A25</f>
        <v>1</v>
      </c>
      <c r="B43" s="46">
        <f t="shared" si="8"/>
        <v>2</v>
      </c>
      <c r="C43" s="54" t="s">
        <v>37</v>
      </c>
      <c r="D43" s="55"/>
      <c r="E43" s="42"/>
      <c r="F43" s="43">
        <f t="shared" ref="F43:J43" si="9">F32+F42</f>
        <v>700</v>
      </c>
      <c r="G43" s="43">
        <f t="shared" si="9"/>
        <v>30.6</v>
      </c>
      <c r="H43" s="43">
        <f t="shared" si="9"/>
        <v>30.400000000000002</v>
      </c>
      <c r="I43" s="43">
        <f t="shared" si="9"/>
        <v>73.7</v>
      </c>
      <c r="J43" s="43">
        <f t="shared" si="9"/>
        <v>697.69999999999993</v>
      </c>
      <c r="K43" s="43"/>
      <c r="L43" s="43">
        <f>L32+L42</f>
        <v>0</v>
      </c>
    </row>
    <row r="44" spans="1:12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90</v>
      </c>
      <c r="G44" s="20">
        <v>13.6</v>
      </c>
      <c r="H44" s="20">
        <v>14.1</v>
      </c>
      <c r="I44" s="20">
        <v>12.8</v>
      </c>
      <c r="J44" s="20">
        <v>235.9</v>
      </c>
      <c r="K44" s="21">
        <v>272</v>
      </c>
      <c r="L44" s="20"/>
    </row>
    <row r="45" spans="1:12" ht="12.75" customHeight="1" x14ac:dyDescent="0.3">
      <c r="A45" s="22"/>
      <c r="B45" s="23"/>
      <c r="C45" s="24"/>
      <c r="D45" s="25"/>
      <c r="E45" s="26" t="s">
        <v>50</v>
      </c>
      <c r="F45" s="27">
        <v>150</v>
      </c>
      <c r="G45" s="27">
        <v>3.2</v>
      </c>
      <c r="H45" s="27">
        <v>5.2</v>
      </c>
      <c r="I45" s="27">
        <v>20.6</v>
      </c>
      <c r="J45" s="27">
        <v>140.9</v>
      </c>
      <c r="K45" s="28">
        <v>335</v>
      </c>
      <c r="L45" s="27"/>
    </row>
    <row r="46" spans="1:12" ht="12.75" customHeight="1" x14ac:dyDescent="0.3">
      <c r="A46" s="22"/>
      <c r="B46" s="23"/>
      <c r="C46" s="24"/>
      <c r="D46" s="29" t="s">
        <v>25</v>
      </c>
      <c r="E46" s="26" t="s">
        <v>51</v>
      </c>
      <c r="F46" s="27">
        <v>207</v>
      </c>
      <c r="G46" s="27">
        <v>0.2</v>
      </c>
      <c r="H46" s="27">
        <v>0</v>
      </c>
      <c r="I46" s="27">
        <v>12.4</v>
      </c>
      <c r="J46" s="27">
        <v>50.3</v>
      </c>
      <c r="K46" s="28">
        <v>430</v>
      </c>
      <c r="L46" s="27"/>
    </row>
    <row r="47" spans="1:12" ht="12.75" customHeight="1" x14ac:dyDescent="0.3">
      <c r="A47" s="22"/>
      <c r="B47" s="23"/>
      <c r="C47" s="24"/>
      <c r="D47" s="29" t="s">
        <v>26</v>
      </c>
      <c r="E47" s="26" t="s">
        <v>41</v>
      </c>
      <c r="F47" s="27">
        <v>40</v>
      </c>
      <c r="G47" s="27">
        <v>3.1</v>
      </c>
      <c r="H47" s="27">
        <v>0.2</v>
      </c>
      <c r="I47" s="27">
        <v>20.100000000000001</v>
      </c>
      <c r="J47" s="27">
        <v>94.7</v>
      </c>
      <c r="K47" s="28"/>
      <c r="L47" s="27"/>
    </row>
    <row r="48" spans="1:12" ht="12.75" customHeight="1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3">
      <c r="A49" s="22"/>
      <c r="B49" s="23"/>
      <c r="C49" s="24"/>
      <c r="D49" s="25"/>
      <c r="E49" s="26" t="s">
        <v>52</v>
      </c>
      <c r="F49" s="27">
        <v>30</v>
      </c>
      <c r="G49" s="27">
        <v>0.2</v>
      </c>
      <c r="H49" s="27">
        <v>0.9</v>
      </c>
      <c r="I49" s="27">
        <v>2.5</v>
      </c>
      <c r="J49" s="27">
        <v>19.8</v>
      </c>
      <c r="K49" s="28">
        <v>364</v>
      </c>
      <c r="L49" s="27"/>
    </row>
    <row r="50" spans="1:12" ht="12.75" customHeight="1" x14ac:dyDescent="0.3">
      <c r="A50" s="22"/>
      <c r="B50" s="23"/>
      <c r="C50" s="24"/>
      <c r="D50" s="25"/>
      <c r="E50" s="26" t="s">
        <v>53</v>
      </c>
      <c r="F50" s="27">
        <v>50</v>
      </c>
      <c r="G50" s="27">
        <v>0.6</v>
      </c>
      <c r="H50" s="27">
        <v>0</v>
      </c>
      <c r="I50" s="27">
        <v>1.2</v>
      </c>
      <c r="J50" s="27">
        <v>7</v>
      </c>
      <c r="K50" s="28"/>
      <c r="L50" s="27"/>
    </row>
    <row r="51" spans="1:12" ht="12.75" customHeight="1" x14ac:dyDescent="0.3">
      <c r="A51" s="30"/>
      <c r="B51" s="31"/>
      <c r="C51" s="32"/>
      <c r="D51" s="33" t="s">
        <v>28</v>
      </c>
      <c r="E51" s="34"/>
      <c r="F51" s="35">
        <f t="shared" ref="F51:J51" si="10">SUM(F44:F50)</f>
        <v>567</v>
      </c>
      <c r="G51" s="35">
        <f t="shared" si="10"/>
        <v>20.900000000000002</v>
      </c>
      <c r="H51" s="35">
        <f t="shared" si="10"/>
        <v>20.399999999999999</v>
      </c>
      <c r="I51" s="35">
        <f t="shared" si="10"/>
        <v>69.600000000000009</v>
      </c>
      <c r="J51" s="35">
        <f t="shared" si="10"/>
        <v>548.6</v>
      </c>
      <c r="K51" s="36"/>
      <c r="L51" s="35">
        <f>SUM(L44:L50)</f>
        <v>0</v>
      </c>
    </row>
    <row r="52" spans="1:12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3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3">
      <c r="A62" s="40">
        <f t="shared" ref="A62:B62" si="13">A44</f>
        <v>1</v>
      </c>
      <c r="B62" s="41">
        <f t="shared" si="13"/>
        <v>3</v>
      </c>
      <c r="C62" s="54" t="s">
        <v>37</v>
      </c>
      <c r="D62" s="55"/>
      <c r="E62" s="42"/>
      <c r="F62" s="43">
        <f t="shared" ref="F62:J62" si="14">F51+F61</f>
        <v>567</v>
      </c>
      <c r="G62" s="43">
        <f t="shared" si="14"/>
        <v>20.900000000000002</v>
      </c>
      <c r="H62" s="43">
        <f t="shared" si="14"/>
        <v>20.399999999999999</v>
      </c>
      <c r="I62" s="43">
        <f t="shared" si="14"/>
        <v>69.600000000000009</v>
      </c>
      <c r="J62" s="43">
        <f t="shared" si="14"/>
        <v>548.6</v>
      </c>
      <c r="K62" s="43"/>
      <c r="L62" s="43">
        <f>L51+L61</f>
        <v>0</v>
      </c>
    </row>
    <row r="63" spans="1:12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54</v>
      </c>
      <c r="F63" s="20">
        <v>175</v>
      </c>
      <c r="G63" s="20">
        <v>20.5</v>
      </c>
      <c r="H63" s="20">
        <v>14.2</v>
      </c>
      <c r="I63" s="20">
        <v>25.1</v>
      </c>
      <c r="J63" s="20">
        <v>320.8</v>
      </c>
      <c r="K63" s="21">
        <v>224</v>
      </c>
      <c r="L63" s="20"/>
    </row>
    <row r="64" spans="1:12" ht="12.75" customHeight="1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3">
      <c r="A65" s="22"/>
      <c r="B65" s="23"/>
      <c r="C65" s="24"/>
      <c r="D65" s="29" t="s">
        <v>25</v>
      </c>
      <c r="E65" s="26" t="s">
        <v>55</v>
      </c>
      <c r="F65" s="27">
        <v>200</v>
      </c>
      <c r="G65" s="27">
        <v>2.1</v>
      </c>
      <c r="H65" s="27">
        <v>1.2</v>
      </c>
      <c r="I65" s="27">
        <v>17.5</v>
      </c>
      <c r="J65" s="27">
        <v>87.6</v>
      </c>
      <c r="K65" s="28">
        <v>432</v>
      </c>
      <c r="L65" s="27"/>
    </row>
    <row r="66" spans="1:12" ht="12.75" customHeight="1" x14ac:dyDescent="0.3">
      <c r="A66" s="22"/>
      <c r="B66" s="23"/>
      <c r="C66" s="24"/>
      <c r="D66" s="29" t="s">
        <v>26</v>
      </c>
      <c r="E66" s="26" t="s">
        <v>41</v>
      </c>
      <c r="F66" s="27">
        <v>40</v>
      </c>
      <c r="G66" s="27">
        <v>3.1</v>
      </c>
      <c r="H66" s="27">
        <v>0.2</v>
      </c>
      <c r="I66" s="27">
        <v>20.100000000000001</v>
      </c>
      <c r="J66" s="27">
        <v>94.7</v>
      </c>
      <c r="K66" s="28"/>
      <c r="L66" s="27"/>
    </row>
    <row r="67" spans="1:12" ht="12.75" customHeight="1" x14ac:dyDescent="0.3">
      <c r="A67" s="22"/>
      <c r="B67" s="23"/>
      <c r="C67" s="24"/>
      <c r="D67" s="29" t="s">
        <v>27</v>
      </c>
      <c r="E67" s="26" t="s">
        <v>42</v>
      </c>
      <c r="F67" s="27">
        <v>100</v>
      </c>
      <c r="G67" s="27">
        <v>0.4</v>
      </c>
      <c r="H67" s="27">
        <v>0.4</v>
      </c>
      <c r="I67" s="27">
        <v>9.6999999999999993</v>
      </c>
      <c r="J67" s="27">
        <v>46.7</v>
      </c>
      <c r="K67" s="28"/>
      <c r="L67" s="27"/>
    </row>
    <row r="68" spans="1:12" ht="12.75" customHeight="1" x14ac:dyDescent="0.3">
      <c r="A68" s="22"/>
      <c r="B68" s="23"/>
      <c r="C68" s="24"/>
      <c r="D68" s="25"/>
      <c r="E68" s="26" t="s">
        <v>43</v>
      </c>
      <c r="F68" s="27">
        <v>10</v>
      </c>
      <c r="G68" s="27">
        <v>0.1</v>
      </c>
      <c r="H68" s="27">
        <v>8.3000000000000007</v>
      </c>
      <c r="I68" s="27">
        <v>0.1</v>
      </c>
      <c r="J68" s="27">
        <v>75</v>
      </c>
      <c r="K68" s="28">
        <v>13</v>
      </c>
      <c r="L68" s="27"/>
    </row>
    <row r="69" spans="1:12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3">
      <c r="A70" s="30"/>
      <c r="B70" s="31"/>
      <c r="C70" s="32"/>
      <c r="D70" s="33" t="s">
        <v>28</v>
      </c>
      <c r="E70" s="34"/>
      <c r="F70" s="35">
        <f t="shared" ref="F70:J70" si="15">SUM(F63:F69)</f>
        <v>525</v>
      </c>
      <c r="G70" s="35">
        <f t="shared" si="15"/>
        <v>26.200000000000003</v>
      </c>
      <c r="H70" s="35">
        <f t="shared" si="15"/>
        <v>24.299999999999997</v>
      </c>
      <c r="I70" s="35">
        <f t="shared" si="15"/>
        <v>72.5</v>
      </c>
      <c r="J70" s="35">
        <f t="shared" si="15"/>
        <v>624.79999999999995</v>
      </c>
      <c r="K70" s="36"/>
      <c r="L70" s="35">
        <f>SUM(L63:L69)</f>
        <v>0</v>
      </c>
    </row>
    <row r="71" spans="1:12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3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3">
      <c r="A81" s="40">
        <f t="shared" ref="A81:B81" si="18">A63</f>
        <v>1</v>
      </c>
      <c r="B81" s="41">
        <f t="shared" si="18"/>
        <v>4</v>
      </c>
      <c r="C81" s="54" t="s">
        <v>37</v>
      </c>
      <c r="D81" s="55"/>
      <c r="E81" s="42"/>
      <c r="F81" s="43">
        <f t="shared" ref="F81:J81" si="19">F70+F80</f>
        <v>525</v>
      </c>
      <c r="G81" s="43">
        <f t="shared" si="19"/>
        <v>26.200000000000003</v>
      </c>
      <c r="H81" s="43">
        <f t="shared" si="19"/>
        <v>24.299999999999997</v>
      </c>
      <c r="I81" s="43">
        <f t="shared" si="19"/>
        <v>72.5</v>
      </c>
      <c r="J81" s="43">
        <f t="shared" si="19"/>
        <v>624.79999999999995</v>
      </c>
      <c r="K81" s="43"/>
      <c r="L81" s="43">
        <f>L70+L80</f>
        <v>0</v>
      </c>
    </row>
    <row r="82" spans="1:12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90</v>
      </c>
      <c r="G82" s="20">
        <v>13.6</v>
      </c>
      <c r="H82" s="20">
        <v>14.1</v>
      </c>
      <c r="I82" s="20">
        <v>12.8</v>
      </c>
      <c r="J82" s="20">
        <v>235.9</v>
      </c>
      <c r="K82" s="21">
        <v>272</v>
      </c>
      <c r="L82" s="20"/>
    </row>
    <row r="83" spans="1:12" ht="12.75" customHeight="1" x14ac:dyDescent="0.3">
      <c r="A83" s="22"/>
      <c r="B83" s="23"/>
      <c r="C83" s="24"/>
      <c r="D83" s="25"/>
      <c r="E83" s="26" t="s">
        <v>57</v>
      </c>
      <c r="F83" s="27">
        <v>150</v>
      </c>
      <c r="G83" s="27">
        <v>6</v>
      </c>
      <c r="H83" s="27">
        <v>5.4</v>
      </c>
      <c r="I83" s="27">
        <v>28</v>
      </c>
      <c r="J83" s="27">
        <v>184.2</v>
      </c>
      <c r="K83" s="28">
        <v>181</v>
      </c>
      <c r="L83" s="27"/>
    </row>
    <row r="84" spans="1:12" ht="12.75" customHeight="1" x14ac:dyDescent="0.3">
      <c r="A84" s="22"/>
      <c r="B84" s="23"/>
      <c r="C84" s="24"/>
      <c r="D84" s="29" t="s">
        <v>25</v>
      </c>
      <c r="E84" s="26" t="s">
        <v>51</v>
      </c>
      <c r="F84" s="27">
        <v>207</v>
      </c>
      <c r="G84" s="27">
        <v>0.2</v>
      </c>
      <c r="H84" s="27">
        <v>0</v>
      </c>
      <c r="I84" s="27">
        <v>12.4</v>
      </c>
      <c r="J84" s="27">
        <v>50.3</v>
      </c>
      <c r="K84" s="28">
        <v>430</v>
      </c>
      <c r="L84" s="27"/>
    </row>
    <row r="85" spans="1:12" ht="12.75" customHeight="1" x14ac:dyDescent="0.3">
      <c r="A85" s="22"/>
      <c r="B85" s="23"/>
      <c r="C85" s="24"/>
      <c r="D85" s="29" t="s">
        <v>26</v>
      </c>
      <c r="E85" s="26" t="s">
        <v>41</v>
      </c>
      <c r="F85" s="27">
        <v>40</v>
      </c>
      <c r="G85" s="27">
        <v>3.1</v>
      </c>
      <c r="H85" s="27">
        <v>0.2</v>
      </c>
      <c r="I85" s="27">
        <v>20.100000000000001</v>
      </c>
      <c r="J85" s="27">
        <v>94.7</v>
      </c>
      <c r="K85" s="28"/>
      <c r="L85" s="27"/>
    </row>
    <row r="86" spans="1:12" ht="12.75" customHeight="1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3">
      <c r="A87" s="22"/>
      <c r="B87" s="23"/>
      <c r="C87" s="24"/>
      <c r="D87" s="25"/>
      <c r="E87" s="26" t="s">
        <v>58</v>
      </c>
      <c r="F87" s="27">
        <v>30</v>
      </c>
      <c r="G87" s="27">
        <v>0.2</v>
      </c>
      <c r="H87" s="27">
        <v>0</v>
      </c>
      <c r="I87" s="27">
        <v>0.5</v>
      </c>
      <c r="J87" s="27">
        <v>3.9</v>
      </c>
      <c r="K87" s="28"/>
      <c r="L87" s="27"/>
    </row>
    <row r="88" spans="1:12" ht="12.75" customHeight="1" x14ac:dyDescent="0.3">
      <c r="A88" s="22"/>
      <c r="B88" s="23"/>
      <c r="C88" s="24"/>
      <c r="D88" s="25"/>
      <c r="E88" s="26" t="s">
        <v>59</v>
      </c>
      <c r="F88" s="27">
        <v>20</v>
      </c>
      <c r="G88" s="27">
        <v>0.3</v>
      </c>
      <c r="H88" s="27">
        <v>1.8</v>
      </c>
      <c r="I88" s="27">
        <v>12.8</v>
      </c>
      <c r="J88" s="27">
        <v>69.8</v>
      </c>
      <c r="K88" s="28"/>
      <c r="L88" s="27"/>
    </row>
    <row r="89" spans="1:12" ht="12.75" customHeight="1" x14ac:dyDescent="0.3">
      <c r="A89" s="30"/>
      <c r="B89" s="31"/>
      <c r="C89" s="32"/>
      <c r="D89" s="33" t="s">
        <v>28</v>
      </c>
      <c r="E89" s="34"/>
      <c r="F89" s="35">
        <f t="shared" ref="F89:J89" si="20">SUM(F82:F88)</f>
        <v>537</v>
      </c>
      <c r="G89" s="35">
        <f t="shared" si="20"/>
        <v>23.400000000000002</v>
      </c>
      <c r="H89" s="35">
        <f t="shared" si="20"/>
        <v>21.5</v>
      </c>
      <c r="I89" s="35">
        <f t="shared" si="20"/>
        <v>86.6</v>
      </c>
      <c r="J89" s="35">
        <f t="shared" si="20"/>
        <v>638.79999999999995</v>
      </c>
      <c r="K89" s="36"/>
      <c r="L89" s="35">
        <f>SUM(L82:L88)</f>
        <v>0</v>
      </c>
    </row>
    <row r="90" spans="1:12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3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3">
      <c r="A100" s="40">
        <f t="shared" ref="A100:B100" si="23">A82</f>
        <v>1</v>
      </c>
      <c r="B100" s="41">
        <f t="shared" si="23"/>
        <v>5</v>
      </c>
      <c r="C100" s="54" t="s">
        <v>37</v>
      </c>
      <c r="D100" s="55"/>
      <c r="E100" s="42"/>
      <c r="F100" s="43">
        <f t="shared" ref="F100:J100" si="24">F89+F99</f>
        <v>537</v>
      </c>
      <c r="G100" s="43">
        <f t="shared" si="24"/>
        <v>23.400000000000002</v>
      </c>
      <c r="H100" s="43">
        <f t="shared" si="24"/>
        <v>21.5</v>
      </c>
      <c r="I100" s="43">
        <f t="shared" si="24"/>
        <v>86.6</v>
      </c>
      <c r="J100" s="43">
        <f t="shared" si="24"/>
        <v>638.79999999999995</v>
      </c>
      <c r="K100" s="43"/>
      <c r="L100" s="43">
        <f>L89+L99</f>
        <v>0</v>
      </c>
    </row>
    <row r="101" spans="1:12" ht="12.75" customHeigh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60</v>
      </c>
      <c r="F101" s="20">
        <v>185</v>
      </c>
      <c r="G101" s="20">
        <v>26.9</v>
      </c>
      <c r="H101" s="20">
        <v>24.4</v>
      </c>
      <c r="I101" s="20">
        <v>41.3</v>
      </c>
      <c r="J101" s="20">
        <v>500</v>
      </c>
      <c r="K101" s="21">
        <v>220</v>
      </c>
      <c r="L101" s="20"/>
    </row>
    <row r="102" spans="1:12" ht="12.75" customHeight="1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3">
      <c r="A103" s="22"/>
      <c r="B103" s="23"/>
      <c r="C103" s="24"/>
      <c r="D103" s="29" t="s">
        <v>25</v>
      </c>
      <c r="E103" s="26" t="s">
        <v>51</v>
      </c>
      <c r="F103" s="27">
        <v>207</v>
      </c>
      <c r="G103" s="27">
        <v>0.2</v>
      </c>
      <c r="H103" s="27">
        <v>0</v>
      </c>
      <c r="I103" s="27">
        <v>12.4</v>
      </c>
      <c r="J103" s="27">
        <v>50.3</v>
      </c>
      <c r="K103" s="28">
        <v>430</v>
      </c>
      <c r="L103" s="27"/>
    </row>
    <row r="104" spans="1:12" ht="12.75" customHeight="1" x14ac:dyDescent="0.3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3.1</v>
      </c>
      <c r="H104" s="27">
        <v>0.2</v>
      </c>
      <c r="I104" s="27">
        <v>20.100000000000001</v>
      </c>
      <c r="J104" s="27">
        <v>94.7</v>
      </c>
      <c r="K104" s="28"/>
      <c r="L104" s="27"/>
    </row>
    <row r="105" spans="1:12" ht="12.75" customHeight="1" x14ac:dyDescent="0.3">
      <c r="A105" s="22"/>
      <c r="B105" s="23"/>
      <c r="C105" s="24"/>
      <c r="D105" s="29" t="s">
        <v>27</v>
      </c>
      <c r="E105" s="26" t="s">
        <v>42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46.9</v>
      </c>
      <c r="K105" s="28"/>
      <c r="L105" s="27"/>
    </row>
    <row r="106" spans="1:12" ht="12.75" customHeight="1" x14ac:dyDescent="0.3">
      <c r="A106" s="22"/>
      <c r="B106" s="23"/>
      <c r="C106" s="24"/>
      <c r="D106" s="25"/>
      <c r="E106" s="26" t="s">
        <v>61</v>
      </c>
      <c r="F106" s="27">
        <v>20</v>
      </c>
      <c r="G106" s="27">
        <v>0.1</v>
      </c>
      <c r="H106" s="27">
        <v>0</v>
      </c>
      <c r="I106" s="27">
        <v>14.5</v>
      </c>
      <c r="J106" s="27">
        <v>55.1</v>
      </c>
      <c r="K106" s="28"/>
      <c r="L106" s="27"/>
    </row>
    <row r="107" spans="1:12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3">
      <c r="A108" s="30"/>
      <c r="B108" s="31"/>
      <c r="C108" s="32"/>
      <c r="D108" s="33" t="s">
        <v>28</v>
      </c>
      <c r="E108" s="34"/>
      <c r="F108" s="35">
        <f t="shared" ref="F108:J108" si="25">SUM(F101:F107)</f>
        <v>552</v>
      </c>
      <c r="G108" s="35">
        <f t="shared" si="25"/>
        <v>30.7</v>
      </c>
      <c r="H108" s="35">
        <f t="shared" si="25"/>
        <v>24.999999999999996</v>
      </c>
      <c r="I108" s="35">
        <f t="shared" si="25"/>
        <v>98.1</v>
      </c>
      <c r="J108" s="35">
        <f t="shared" si="25"/>
        <v>747</v>
      </c>
      <c r="K108" s="36"/>
      <c r="L108" s="35">
        <f>SUM(L101:L107)</f>
        <v>0</v>
      </c>
    </row>
    <row r="109" spans="1:12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3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x14ac:dyDescent="0.3">
      <c r="A119" s="40">
        <f t="shared" ref="A119:B119" si="28">A101</f>
        <v>2</v>
      </c>
      <c r="B119" s="41">
        <f t="shared" si="28"/>
        <v>1</v>
      </c>
      <c r="C119" s="54" t="s">
        <v>37</v>
      </c>
      <c r="D119" s="55"/>
      <c r="E119" s="42"/>
      <c r="F119" s="43">
        <f t="shared" ref="F119:J119" si="29">F108+F118</f>
        <v>552</v>
      </c>
      <c r="G119" s="43">
        <f t="shared" si="29"/>
        <v>30.7</v>
      </c>
      <c r="H119" s="43">
        <f t="shared" si="29"/>
        <v>24.999999999999996</v>
      </c>
      <c r="I119" s="43">
        <f t="shared" si="29"/>
        <v>98.1</v>
      </c>
      <c r="J119" s="43">
        <f t="shared" si="29"/>
        <v>747</v>
      </c>
      <c r="K119" s="43"/>
      <c r="L119" s="43">
        <f>L108+L118</f>
        <v>0</v>
      </c>
    </row>
    <row r="120" spans="1:12" ht="12.75" customHeight="1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62</v>
      </c>
      <c r="F120" s="20">
        <v>110</v>
      </c>
      <c r="G120" s="20">
        <v>17.7</v>
      </c>
      <c r="H120" s="20">
        <v>11.7</v>
      </c>
      <c r="I120" s="20">
        <v>13.3</v>
      </c>
      <c r="J120" s="20">
        <v>230</v>
      </c>
      <c r="K120" s="21">
        <v>245</v>
      </c>
      <c r="L120" s="20"/>
    </row>
    <row r="121" spans="1:12" ht="12.75" customHeight="1" x14ac:dyDescent="0.3">
      <c r="A121" s="44"/>
      <c r="B121" s="23"/>
      <c r="C121" s="24"/>
      <c r="D121" s="25"/>
      <c r="E121" s="26" t="s">
        <v>50</v>
      </c>
      <c r="F121" s="27">
        <v>150</v>
      </c>
      <c r="G121" s="27">
        <v>3.2</v>
      </c>
      <c r="H121" s="27">
        <v>5</v>
      </c>
      <c r="I121" s="27">
        <v>21.8</v>
      </c>
      <c r="J121" s="27">
        <v>143.9</v>
      </c>
      <c r="K121" s="28">
        <v>335</v>
      </c>
      <c r="L121" s="27"/>
    </row>
    <row r="122" spans="1:12" ht="12.75" customHeight="1" x14ac:dyDescent="0.3">
      <c r="A122" s="44"/>
      <c r="B122" s="23"/>
      <c r="C122" s="24"/>
      <c r="D122" s="29" t="s">
        <v>25</v>
      </c>
      <c r="E122" s="26" t="s">
        <v>46</v>
      </c>
      <c r="F122" s="27">
        <v>200</v>
      </c>
      <c r="G122" s="27">
        <v>3.8</v>
      </c>
      <c r="H122" s="27">
        <v>3</v>
      </c>
      <c r="I122" s="27">
        <v>17.100000000000001</v>
      </c>
      <c r="J122" s="27">
        <v>110.2</v>
      </c>
      <c r="K122" s="28">
        <v>433</v>
      </c>
      <c r="L122" s="27"/>
    </row>
    <row r="123" spans="1:12" ht="12.75" customHeight="1" x14ac:dyDescent="0.3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3.1</v>
      </c>
      <c r="H123" s="27">
        <v>0.2</v>
      </c>
      <c r="I123" s="27">
        <v>20.100000000000001</v>
      </c>
      <c r="J123" s="27">
        <v>94.7</v>
      </c>
      <c r="K123" s="28"/>
      <c r="L123" s="27"/>
    </row>
    <row r="124" spans="1:12" ht="12.75" customHeight="1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3">
      <c r="A125" s="44"/>
      <c r="B125" s="23"/>
      <c r="C125" s="24"/>
      <c r="D125" s="25"/>
      <c r="E125" s="26" t="s">
        <v>63</v>
      </c>
      <c r="F125" s="27">
        <v>40</v>
      </c>
      <c r="G125" s="27">
        <v>0.6</v>
      </c>
      <c r="H125" s="27">
        <v>1</v>
      </c>
      <c r="I125" s="27">
        <v>3.6</v>
      </c>
      <c r="J125" s="27">
        <v>25.7</v>
      </c>
      <c r="K125" s="28">
        <v>50</v>
      </c>
      <c r="L125" s="27"/>
    </row>
    <row r="126" spans="1:12" ht="12.75" customHeight="1" x14ac:dyDescent="0.3">
      <c r="A126" s="44"/>
      <c r="B126" s="23"/>
      <c r="C126" s="24"/>
      <c r="D126" s="25"/>
      <c r="E126" s="26" t="s">
        <v>64</v>
      </c>
      <c r="F126" s="27">
        <v>260</v>
      </c>
      <c r="G126" s="27">
        <v>6.1</v>
      </c>
      <c r="H126" s="27">
        <v>5.7</v>
      </c>
      <c r="I126" s="27">
        <v>60.9</v>
      </c>
      <c r="J126" s="27">
        <v>318.10000000000002</v>
      </c>
      <c r="K126" s="28">
        <v>467</v>
      </c>
      <c r="L126" s="27"/>
    </row>
    <row r="127" spans="1:12" ht="12.75" customHeight="1" x14ac:dyDescent="0.3">
      <c r="A127" s="45"/>
      <c r="B127" s="31"/>
      <c r="C127" s="32"/>
      <c r="D127" s="33" t="s">
        <v>28</v>
      </c>
      <c r="E127" s="34"/>
      <c r="F127" s="35">
        <f t="shared" ref="F127:J127" si="30">SUM(F120:F126)</f>
        <v>800</v>
      </c>
      <c r="G127" s="35">
        <f t="shared" si="30"/>
        <v>34.5</v>
      </c>
      <c r="H127" s="35">
        <f t="shared" si="30"/>
        <v>26.599999999999998</v>
      </c>
      <c r="I127" s="35">
        <f t="shared" si="30"/>
        <v>136.80000000000001</v>
      </c>
      <c r="J127" s="35">
        <f t="shared" si="30"/>
        <v>922.6</v>
      </c>
      <c r="K127" s="36"/>
      <c r="L127" s="35">
        <f>SUM(L120:L126)</f>
        <v>0</v>
      </c>
    </row>
    <row r="128" spans="1:12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3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3">
      <c r="A138" s="46">
        <f t="shared" ref="A138:B138" si="33">A120</f>
        <v>2</v>
      </c>
      <c r="B138" s="46">
        <f t="shared" si="33"/>
        <v>2</v>
      </c>
      <c r="C138" s="54" t="s">
        <v>37</v>
      </c>
      <c r="D138" s="55"/>
      <c r="E138" s="42"/>
      <c r="F138" s="43">
        <f t="shared" ref="F138:J138" si="34">F127+F137</f>
        <v>800</v>
      </c>
      <c r="G138" s="43">
        <f t="shared" si="34"/>
        <v>34.5</v>
      </c>
      <c r="H138" s="43">
        <f t="shared" si="34"/>
        <v>26.599999999999998</v>
      </c>
      <c r="I138" s="43">
        <f t="shared" si="34"/>
        <v>136.80000000000001</v>
      </c>
      <c r="J138" s="43">
        <f t="shared" si="34"/>
        <v>922.6</v>
      </c>
      <c r="K138" s="43"/>
      <c r="L138" s="43">
        <f>L127+L137</f>
        <v>0</v>
      </c>
    </row>
    <row r="139" spans="1:12" ht="12.75" customHeigh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65</v>
      </c>
      <c r="F139" s="20">
        <v>90</v>
      </c>
      <c r="G139" s="20">
        <v>16.100000000000001</v>
      </c>
      <c r="H139" s="20">
        <v>10.1</v>
      </c>
      <c r="I139" s="20">
        <v>7</v>
      </c>
      <c r="J139" s="20">
        <v>202.1</v>
      </c>
      <c r="K139" s="21">
        <v>290</v>
      </c>
      <c r="L139" s="20"/>
    </row>
    <row r="140" spans="1:12" ht="12.75" customHeight="1" x14ac:dyDescent="0.3">
      <c r="A140" s="22"/>
      <c r="B140" s="23"/>
      <c r="C140" s="24"/>
      <c r="D140" s="25"/>
      <c r="E140" s="26" t="s">
        <v>66</v>
      </c>
      <c r="F140" s="27">
        <v>150</v>
      </c>
      <c r="G140" s="27">
        <v>5.3</v>
      </c>
      <c r="H140" s="27">
        <v>4.5999999999999996</v>
      </c>
      <c r="I140" s="27">
        <v>34.9</v>
      </c>
      <c r="J140" s="27">
        <v>200.2</v>
      </c>
      <c r="K140" s="28">
        <v>331</v>
      </c>
      <c r="L140" s="27"/>
    </row>
    <row r="141" spans="1:12" ht="12.75" customHeight="1" x14ac:dyDescent="0.3">
      <c r="A141" s="22"/>
      <c r="B141" s="23"/>
      <c r="C141" s="24"/>
      <c r="D141" s="29" t="s">
        <v>25</v>
      </c>
      <c r="E141" s="26" t="s">
        <v>48</v>
      </c>
      <c r="F141" s="27">
        <v>200</v>
      </c>
      <c r="G141" s="27">
        <v>1</v>
      </c>
      <c r="H141" s="27">
        <v>0.2</v>
      </c>
      <c r="I141" s="27">
        <v>19.8</v>
      </c>
      <c r="J141" s="27">
        <v>86</v>
      </c>
      <c r="K141" s="28">
        <v>442</v>
      </c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 t="s">
        <v>41</v>
      </c>
      <c r="F142" s="27">
        <v>40</v>
      </c>
      <c r="G142" s="27">
        <v>3.1</v>
      </c>
      <c r="H142" s="27">
        <v>0.2</v>
      </c>
      <c r="I142" s="27">
        <v>20.100000000000001</v>
      </c>
      <c r="J142" s="27">
        <v>94.7</v>
      </c>
      <c r="K142" s="28"/>
      <c r="L142" s="27"/>
    </row>
    <row r="143" spans="1:12" ht="12.75" customHeight="1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3">
      <c r="A144" s="22"/>
      <c r="B144" s="23"/>
      <c r="C144" s="24"/>
      <c r="D144" s="25"/>
      <c r="E144" s="26" t="s">
        <v>67</v>
      </c>
      <c r="F144" s="27">
        <v>40</v>
      </c>
      <c r="G144" s="27">
        <v>0.8</v>
      </c>
      <c r="H144" s="27">
        <v>2</v>
      </c>
      <c r="I144" s="27">
        <v>2.9</v>
      </c>
      <c r="J144" s="27">
        <v>33.299999999999997</v>
      </c>
      <c r="K144" s="28">
        <v>30</v>
      </c>
      <c r="L144" s="27"/>
    </row>
    <row r="145" spans="1:12" ht="12.75" customHeight="1" x14ac:dyDescent="0.3">
      <c r="A145" s="22"/>
      <c r="B145" s="23"/>
      <c r="C145" s="24"/>
      <c r="D145" s="25"/>
      <c r="E145" s="26" t="s">
        <v>68</v>
      </c>
      <c r="F145" s="27">
        <v>60</v>
      </c>
      <c r="G145" s="27">
        <v>5.0999999999999996</v>
      </c>
      <c r="H145" s="27">
        <v>5.5</v>
      </c>
      <c r="I145" s="27">
        <v>41.1</v>
      </c>
      <c r="J145" s="27">
        <v>232.1</v>
      </c>
      <c r="K145" s="28">
        <v>467</v>
      </c>
      <c r="L145" s="27"/>
    </row>
    <row r="146" spans="1:12" ht="12.75" customHeight="1" x14ac:dyDescent="0.3">
      <c r="A146" s="30"/>
      <c r="B146" s="31"/>
      <c r="C146" s="32"/>
      <c r="D146" s="33" t="s">
        <v>28</v>
      </c>
      <c r="E146" s="34"/>
      <c r="F146" s="35">
        <f t="shared" ref="F146:J146" si="35">SUM(F139:F145)</f>
        <v>580</v>
      </c>
      <c r="G146" s="35">
        <f t="shared" si="35"/>
        <v>31.400000000000006</v>
      </c>
      <c r="H146" s="35">
        <f t="shared" si="35"/>
        <v>22.599999999999998</v>
      </c>
      <c r="I146" s="35">
        <f t="shared" si="35"/>
        <v>125.80000000000001</v>
      </c>
      <c r="J146" s="35">
        <f t="shared" si="35"/>
        <v>848.4</v>
      </c>
      <c r="K146" s="36"/>
      <c r="L146" s="35">
        <f>SUM(L139:L145)</f>
        <v>0</v>
      </c>
    </row>
    <row r="147" spans="1:12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3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3">
      <c r="A157" s="40">
        <f t="shared" ref="A157:B157" si="38">A139</f>
        <v>2</v>
      </c>
      <c r="B157" s="41">
        <f t="shared" si="38"/>
        <v>3</v>
      </c>
      <c r="C157" s="54" t="s">
        <v>37</v>
      </c>
      <c r="D157" s="55"/>
      <c r="E157" s="42"/>
      <c r="F157" s="43">
        <f t="shared" ref="F157:J157" si="39">F146+F156</f>
        <v>580</v>
      </c>
      <c r="G157" s="43">
        <f t="shared" si="39"/>
        <v>31.400000000000006</v>
      </c>
      <c r="H157" s="43">
        <f t="shared" si="39"/>
        <v>22.599999999999998</v>
      </c>
      <c r="I157" s="43">
        <f t="shared" si="39"/>
        <v>125.80000000000001</v>
      </c>
      <c r="J157" s="43">
        <f t="shared" si="39"/>
        <v>848.4</v>
      </c>
      <c r="K157" s="43"/>
      <c r="L157" s="43">
        <f>L146+L156</f>
        <v>0</v>
      </c>
    </row>
    <row r="158" spans="1:12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69</v>
      </c>
      <c r="F158" s="20">
        <v>90</v>
      </c>
      <c r="G158" s="20">
        <v>11.7</v>
      </c>
      <c r="H158" s="20">
        <v>13.4</v>
      </c>
      <c r="I158" s="20">
        <v>10</v>
      </c>
      <c r="J158" s="20">
        <v>211.2</v>
      </c>
      <c r="K158" s="21">
        <v>285</v>
      </c>
      <c r="L158" s="20"/>
    </row>
    <row r="159" spans="1:12" ht="12.75" customHeight="1" x14ac:dyDescent="0.3">
      <c r="A159" s="22"/>
      <c r="B159" s="23"/>
      <c r="C159" s="24"/>
      <c r="D159" s="25"/>
      <c r="E159" s="26" t="s">
        <v>66</v>
      </c>
      <c r="F159" s="27">
        <v>150</v>
      </c>
      <c r="G159" s="27">
        <v>5.3</v>
      </c>
      <c r="H159" s="27">
        <v>4.5999999999999996</v>
      </c>
      <c r="I159" s="27">
        <v>34.9</v>
      </c>
      <c r="J159" s="27">
        <v>200.2</v>
      </c>
      <c r="K159" s="28">
        <v>331</v>
      </c>
      <c r="L159" s="27"/>
    </row>
    <row r="160" spans="1:12" ht="12.75" customHeight="1" x14ac:dyDescent="0.3">
      <c r="A160" s="22"/>
      <c r="B160" s="23"/>
      <c r="C160" s="24"/>
      <c r="D160" s="29" t="s">
        <v>25</v>
      </c>
      <c r="E160" s="26" t="s">
        <v>55</v>
      </c>
      <c r="F160" s="27">
        <v>200</v>
      </c>
      <c r="G160" s="27">
        <v>2.1</v>
      </c>
      <c r="H160" s="27">
        <v>1.2</v>
      </c>
      <c r="I160" s="27">
        <v>17.5</v>
      </c>
      <c r="J160" s="27">
        <v>87.6</v>
      </c>
      <c r="K160" s="28">
        <v>432</v>
      </c>
      <c r="L160" s="27"/>
    </row>
    <row r="161" spans="1:12" ht="12.75" customHeight="1" x14ac:dyDescent="0.3">
      <c r="A161" s="22"/>
      <c r="B161" s="23"/>
      <c r="C161" s="24"/>
      <c r="D161" s="29" t="s">
        <v>26</v>
      </c>
      <c r="E161" s="26" t="s">
        <v>41</v>
      </c>
      <c r="F161" s="27">
        <v>40</v>
      </c>
      <c r="G161" s="27">
        <v>3.1</v>
      </c>
      <c r="H161" s="27">
        <v>0.2</v>
      </c>
      <c r="I161" s="27">
        <v>20.100000000000001</v>
      </c>
      <c r="J161" s="27">
        <v>94.7</v>
      </c>
      <c r="K161" s="28"/>
      <c r="L161" s="27"/>
    </row>
    <row r="162" spans="1:12" ht="12.75" customHeight="1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3">
      <c r="A163" s="22"/>
      <c r="B163" s="23"/>
      <c r="C163" s="24"/>
      <c r="D163" s="25"/>
      <c r="E163" s="26" t="s">
        <v>58</v>
      </c>
      <c r="F163" s="27">
        <v>30</v>
      </c>
      <c r="G163" s="27">
        <v>0.2</v>
      </c>
      <c r="H163" s="27">
        <v>0</v>
      </c>
      <c r="I163" s="27">
        <v>0.5</v>
      </c>
      <c r="J163" s="27">
        <v>3.9</v>
      </c>
      <c r="K163" s="28"/>
      <c r="L163" s="27"/>
    </row>
    <row r="164" spans="1:12" ht="12.75" customHeight="1" x14ac:dyDescent="0.3">
      <c r="A164" s="22"/>
      <c r="B164" s="23"/>
      <c r="C164" s="24"/>
      <c r="D164" s="25"/>
      <c r="E164" s="26" t="s">
        <v>70</v>
      </c>
      <c r="F164" s="27">
        <v>20</v>
      </c>
      <c r="G164" s="27">
        <v>0.2</v>
      </c>
      <c r="H164" s="27">
        <v>0</v>
      </c>
      <c r="I164" s="27">
        <v>16</v>
      </c>
      <c r="J164" s="27">
        <v>65.2</v>
      </c>
      <c r="K164" s="28"/>
      <c r="L164" s="27"/>
    </row>
    <row r="165" spans="1:12" ht="12.75" customHeight="1" x14ac:dyDescent="0.3">
      <c r="A165" s="30"/>
      <c r="B165" s="31"/>
      <c r="C165" s="32"/>
      <c r="D165" s="33" t="s">
        <v>28</v>
      </c>
      <c r="E165" s="34"/>
      <c r="F165" s="35">
        <f t="shared" ref="F165:J165" si="40">SUM(F158:F164)</f>
        <v>530</v>
      </c>
      <c r="G165" s="35">
        <f t="shared" si="40"/>
        <v>22.6</v>
      </c>
      <c r="H165" s="35">
        <f t="shared" si="40"/>
        <v>19.399999999999999</v>
      </c>
      <c r="I165" s="35">
        <f t="shared" si="40"/>
        <v>99</v>
      </c>
      <c r="J165" s="35">
        <f t="shared" si="40"/>
        <v>662.80000000000007</v>
      </c>
      <c r="K165" s="36"/>
      <c r="L165" s="35">
        <f>SUM(L158:L164)</f>
        <v>0</v>
      </c>
    </row>
    <row r="166" spans="1:12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3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3">
      <c r="A176" s="40">
        <f t="shared" ref="A176:B176" si="43">A158</f>
        <v>2</v>
      </c>
      <c r="B176" s="41">
        <f t="shared" si="43"/>
        <v>4</v>
      </c>
      <c r="C176" s="54" t="s">
        <v>37</v>
      </c>
      <c r="D176" s="55"/>
      <c r="E176" s="42"/>
      <c r="F176" s="43">
        <f t="shared" ref="F176:J176" si="44">F165+F175</f>
        <v>530</v>
      </c>
      <c r="G176" s="43">
        <f t="shared" si="44"/>
        <v>22.6</v>
      </c>
      <c r="H176" s="43">
        <f t="shared" si="44"/>
        <v>19.399999999999999</v>
      </c>
      <c r="I176" s="43">
        <f t="shared" si="44"/>
        <v>99</v>
      </c>
      <c r="J176" s="43">
        <f t="shared" si="44"/>
        <v>662.80000000000007</v>
      </c>
      <c r="K176" s="43"/>
      <c r="L176" s="43">
        <f>L165+L175</f>
        <v>0</v>
      </c>
    </row>
    <row r="177" spans="1:12" ht="12.75" customHeigh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71</v>
      </c>
      <c r="F177" s="20">
        <v>225</v>
      </c>
      <c r="G177" s="20">
        <v>5.4</v>
      </c>
      <c r="H177" s="20">
        <v>6.8</v>
      </c>
      <c r="I177" s="20">
        <v>36</v>
      </c>
      <c r="J177" s="20">
        <v>226.1</v>
      </c>
      <c r="K177" s="21">
        <v>190</v>
      </c>
      <c r="L177" s="20"/>
    </row>
    <row r="178" spans="1:12" ht="12.75" customHeight="1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3">
      <c r="A179" s="22"/>
      <c r="B179" s="23"/>
      <c r="C179" s="24"/>
      <c r="D179" s="29" t="s">
        <v>25</v>
      </c>
      <c r="E179" s="26" t="s">
        <v>40</v>
      </c>
      <c r="F179" s="27">
        <v>212</v>
      </c>
      <c r="G179" s="27">
        <v>0.2</v>
      </c>
      <c r="H179" s="27">
        <v>0</v>
      </c>
      <c r="I179" s="27">
        <v>12.3</v>
      </c>
      <c r="J179" s="27">
        <v>48.9</v>
      </c>
      <c r="K179" s="28">
        <v>430</v>
      </c>
      <c r="L179" s="27"/>
    </row>
    <row r="180" spans="1:12" ht="12.75" customHeight="1" x14ac:dyDescent="0.3">
      <c r="A180" s="22"/>
      <c r="B180" s="23"/>
      <c r="C180" s="24"/>
      <c r="D180" s="29" t="s">
        <v>26</v>
      </c>
      <c r="E180" s="26" t="s">
        <v>41</v>
      </c>
      <c r="F180" s="27">
        <v>40</v>
      </c>
      <c r="G180" s="27">
        <v>3.1</v>
      </c>
      <c r="H180" s="27">
        <v>0.2</v>
      </c>
      <c r="I180" s="27">
        <v>20.100000000000001</v>
      </c>
      <c r="J180" s="27">
        <v>94.7</v>
      </c>
      <c r="K180" s="28"/>
      <c r="L180" s="27"/>
    </row>
    <row r="181" spans="1:12" ht="12.75" customHeight="1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3">
      <c r="A182" s="22"/>
      <c r="B182" s="23"/>
      <c r="C182" s="24"/>
      <c r="D182" s="25"/>
      <c r="E182" s="26" t="s">
        <v>43</v>
      </c>
      <c r="F182" s="27">
        <v>10</v>
      </c>
      <c r="G182" s="27">
        <v>0.1</v>
      </c>
      <c r="H182" s="27">
        <v>8.3000000000000007</v>
      </c>
      <c r="I182" s="27">
        <v>0.1</v>
      </c>
      <c r="J182" s="27">
        <v>75</v>
      </c>
      <c r="K182" s="28">
        <v>13</v>
      </c>
      <c r="L182" s="27"/>
    </row>
    <row r="183" spans="1:12" ht="12.75" customHeight="1" x14ac:dyDescent="0.3">
      <c r="A183" s="22"/>
      <c r="B183" s="23"/>
      <c r="C183" s="24"/>
      <c r="D183" s="25"/>
      <c r="E183" s="26" t="s">
        <v>72</v>
      </c>
      <c r="F183" s="27">
        <v>20</v>
      </c>
      <c r="G183" s="27">
        <v>4.5</v>
      </c>
      <c r="H183" s="27">
        <v>5.7</v>
      </c>
      <c r="I183" s="27">
        <v>0</v>
      </c>
      <c r="J183" s="27">
        <v>70.599999999999994</v>
      </c>
      <c r="K183" s="28">
        <v>14</v>
      </c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 t="shared" ref="F184:J184" si="45">SUM(F177:F183)</f>
        <v>507</v>
      </c>
      <c r="G184" s="35">
        <f t="shared" si="45"/>
        <v>13.3</v>
      </c>
      <c r="H184" s="35">
        <f t="shared" si="45"/>
        <v>21</v>
      </c>
      <c r="I184" s="35">
        <f t="shared" si="45"/>
        <v>68.5</v>
      </c>
      <c r="J184" s="35">
        <f t="shared" si="45"/>
        <v>515.29999999999995</v>
      </c>
      <c r="K184" s="36"/>
      <c r="L184" s="35">
        <f>SUM(L177:L183)</f>
        <v>0</v>
      </c>
    </row>
    <row r="185" spans="1:12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3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3">
      <c r="A195" s="40">
        <f t="shared" ref="A195:B195" si="48">A177</f>
        <v>2</v>
      </c>
      <c r="B195" s="41">
        <f t="shared" si="48"/>
        <v>5</v>
      </c>
      <c r="C195" s="54" t="s">
        <v>37</v>
      </c>
      <c r="D195" s="55"/>
      <c r="E195" s="42"/>
      <c r="F195" s="43">
        <f t="shared" ref="F195:J195" si="49">F184+F194</f>
        <v>507</v>
      </c>
      <c r="G195" s="43">
        <f t="shared" si="49"/>
        <v>13.3</v>
      </c>
      <c r="H195" s="43">
        <f t="shared" si="49"/>
        <v>21</v>
      </c>
      <c r="I195" s="43">
        <f t="shared" si="49"/>
        <v>68.5</v>
      </c>
      <c r="J195" s="43">
        <f t="shared" si="49"/>
        <v>515.29999999999995</v>
      </c>
      <c r="K195" s="43"/>
      <c r="L195" s="43">
        <f>L184+L194</f>
        <v>0</v>
      </c>
    </row>
    <row r="196" spans="1:12" ht="12.75" customHeight="1" x14ac:dyDescent="0.3">
      <c r="A196" s="47"/>
      <c r="B196" s="48"/>
      <c r="C196" s="56" t="s">
        <v>38</v>
      </c>
      <c r="D196" s="57"/>
      <c r="E196" s="58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586</v>
      </c>
      <c r="G196" s="49">
        <f t="shared" si="50"/>
        <v>24.290000000000003</v>
      </c>
      <c r="H196" s="49">
        <f t="shared" si="50"/>
        <v>22.669999999999998</v>
      </c>
      <c r="I196" s="49">
        <f t="shared" si="50"/>
        <v>90.490000000000009</v>
      </c>
      <c r="J196" s="49">
        <f t="shared" si="50"/>
        <v>668.07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2023-10-25T18:48:30Z</dcterms:modified>
</cp:coreProperties>
</file>